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" yWindow="25" windowWidth="14196" windowHeight="7468" activeTab="0"/>
  </bookViews>
  <sheets>
    <sheet name="2016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<sst xmlns="http://schemas.openxmlformats.org/spreadsheetml/2006/main" count="113" uniqueCount="110">
  <si>
    <t>Приложение 1</t>
  </si>
  <si>
    <t>К решению Совета народных депутатов муниципального</t>
  </si>
  <si>
    <t>образования «Большесидоровское сельское поселение»</t>
  </si>
  <si>
    <t>тыс. руб.</t>
  </si>
  <si>
    <t>Коды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</si>
  <si>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</si>
  <si>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</si>
  <si>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</si>
  <si>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</si>
  <si>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</si>
  <si>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</si>
  <si>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</si>
  <si>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</si>
  <si>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</si>
  <si>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</si>
  <si>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</si>
  <si>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</si>
  <si>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</si>
  <si>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</si>
  <si>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</si>
  <si>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</si>
  <si>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</si>
  <si>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</si>
  <si>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</t>
  </si>
  <si>
    <t>000 1 0 50000 00 0000 0000</t>
  </si>
  <si>
    <t>Налоги на совокупный доход</t>
  </si>
  <si>
    <t>0001 05 03000 01 0000 110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</si>
  <si>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</si>
  <si>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</si>
  <si>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</si>
  <si>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</si>
  <si>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</si>
  <si>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</si>
  <si>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000 1 06 01030 10 1000 110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</si>
  <si>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</si>
  <si>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000 1 06 06000 00 0000 110</t>
  </si>
  <si>
    <t>Земельный налог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</si>
  <si>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</si>
  <si>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</si>
  <si>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</si>
  <si>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</si>
  <si>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</si>
  <si>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ПОШЛИНА,  СБОРЫ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</si>
  <si>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</si>
  <si>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</si>
  <si>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</si>
  <si>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</si>
  <si>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</si>
  <si>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000 1 11 00000 00 0000 000</t>
  </si>
  <si>
    <t>000 1 11 05000  00 0000 120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</si>
  <si>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</si>
  <si>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</si>
  <si>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</si>
  <si>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</si>
  <si>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</si>
  <si>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</si>
  <si>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</si>
  <si>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</si>
  <si>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</si>
  <si>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</si>
  <si>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</si>
  <si>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</si>
  <si>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</si>
  <si>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</si>
  <si>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</si>
  <si>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</si>
  <si>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 ущерба</t>
  </si>
  <si>
    <t>000 1 16 90050 10 0000 140</t>
  </si>
  <si>
    <t>Прочие поступления от денежных взысканий ( штрафов) и иных сумм в возмещение ущерба, зачисляемые в бюджеты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</si>
  <si>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</si>
  <si>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</si>
  <si>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</si>
  <si>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</si>
  <si>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</si>
  <si>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</si>
  <si>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</si>
  <si>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</si>
  <si>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000 2 02 01001 10 0000 151</t>
  </si>
  <si>
    <t>Дотация бюджетам поселений на выравнивание  бюджетной обеспеченности с РБ</t>
  </si>
  <si>
    <t>000 2 02 03000 00 0000 151</t>
  </si>
  <si>
    <t>Субвенции бюджетам субъектов Российской Федерации и муниципальных образований</t>
  </si>
  <si>
    <t>000 2 02 03015 10 0000 151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</si>
  <si>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</si>
  <si>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000 2 02 03024 10 0000 151</t>
  </si>
  <si>
    <t>Субвенции бюджетам субъектов Российской Федерации на осуществление полномочий организации деятельности административной комиссии</t>
  </si>
  <si>
    <t>ВСЕГО ДОХОДОВ</t>
  </si>
  <si>
    <t xml:space="preserve">Доходы от использования имущества, находящегося в государственной и муниципальной   собственности 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</si>
  <si>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</si>
  <si>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</si>
  <si>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000 1 03 02200 01 0000 110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</si>
  <si>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</si>
  <si>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</si>
  <si>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</si>
  <si>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</si>
  <si>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000 1 03 02250 01 0000 110</t>
  </si>
  <si>
    <t>000 1 03 02260 01 0000 110</t>
  </si>
  <si>
    <t xml:space="preserve">000 2 02 01003 10 0000 151 </t>
  </si>
  <si>
    <t>000 2 02 01003 00 0000 151</t>
  </si>
  <si>
    <t>Дотация бюджетам поселений на поддержку мер по обеспечению сбалансированности бюджетов с районного бюджета</t>
  </si>
  <si>
    <t>Дотации бюджетам на поддержку мер по обеспечению сбалансированности бюджетов</t>
  </si>
  <si>
    <t>000 2 02 04000 00 0000 151</t>
  </si>
  <si>
    <t>000 2 02 04014 10 0000 151</t>
  </si>
  <si>
    <t>Иные межбюджетные трансферты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</si>
  <si>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</si>
  <si>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Доходы на исполнение части полномочий по обеспечению проживающих в поселениях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законодательством)</t>
  </si>
  <si>
    <t>Доходы на исполнение части полномочий по  утверждению генеральных планов поселений, правил землепользования и застройки, утверждению  подготовленной  на основе генеральных планов поселения документации по планировке территории (за исключением утверждения градостроительных планов земельных участков, подготавливаемых в виде отдельного документа), утверждению и изъятию, в том числе путем выкупа, земельных участков в границах поселений для муниципальных нужд, осуществлению муниципального земельного контроля за использованием земель поселения, осуществлению в случаях, предусмотренных Градостроительным кодексом Российской Федерации, осмотров зданий , сооружений и выдаче рекомендаций об устранении выявленных в ходе таких осмотров нарушений</t>
  </si>
  <si>
    <t xml:space="preserve">Изменение поступления доходов в бюджет  муниципального образования «Большесидоровское сельское  поселение» на 2016 год </t>
  </si>
  <si>
    <t>Бюджет на 2016 год</t>
  </si>
  <si>
    <t>Уточненный бюджет на 2016 год</t>
  </si>
  <si>
    <t>№11   от 18.11. 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</si>
</sst>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7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i/>
      <sz val="6"/>
      <name val="Times New Roman"/>
      <family val="1"/>
    </font>
    <font>
      <i/>
      <sz val="6"/>
      <color indexed="8"/>
      <name val="Times New Roman"/>
      <family val="1"/>
    </font>
    <font>
      <i/>
      <sz val="8"/>
      <name val="Times New Roman"/>
      <family val="1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0" fillId="0" borderId="0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55">
      <selection activeCell="D23" sqref="D23"/>
    </sheetView>
  </sheetViews>
  <sheetFormatPr defaultColWidth="9.00390625" defaultRowHeight="12.75"/>
  <cols>
    <col min="1" max="1" width="22.75390625" style="2" customWidth="1"/>
    <col min="2" max="2" width="44.25390625" style="6" customWidth="1"/>
    <col min="3" max="4" width="9.625" style="2" customWidth="1"/>
    <col min="5" max="5" width="8.875" style="2" customWidth="1"/>
    <col min="6" max="6" width="24.875" style="2" customWidth="1"/>
    <col min="7" max="16384" width="8.875" style="2" customWidth="1"/>
  </cols>
  <sheetData>
    <row r="1" spans="1:4" ht="12.75">
      <c r="A1" s="1"/>
      <c r="D1" s="1" t="s">
        <v>0</v>
      </c>
    </row>
    <row r="2" spans="1:4" ht="12.75">
      <c r="A2" s="1"/>
      <c r="D2" s="1" t="s">
        <v>1</v>
      </c>
    </row>
    <row r="3" spans="1:4" ht="12.75">
      <c r="A3" s="1"/>
      <c r="D3" s="1" t="s">
        <v>2</v>
      </c>
    </row>
    <row r="4" spans="1:4" ht="12.75">
      <c r="A4" s="1"/>
      <c r="D4" s="1" t="s">
        <v>109</v>
      </c>
    </row>
    <row r="5" ht="12.75">
      <c r="A5" s="1"/>
    </row>
    <row r="6" spans="1:4" ht="28.5" customHeight="1">
      <c r="A6" s="44" t="s">
        <v>106</v>
      </c>
      <c r="B6" s="45"/>
      <c r="C6" s="45"/>
      <c r="D6" s="45"/>
    </row>
    <row r="7" spans="1:4" ht="12.75">
      <c r="A7" s="3"/>
      <c r="D7" s="3" t="s">
        <v>3</v>
      </c>
    </row>
    <row r="8" spans="1:4" ht="32.25">
      <c r="A8" s="14" t="s">
        <v>4</v>
      </c>
      <c r="B8" s="28" t="s">
        <v>5</v>
      </c>
      <c r="C8" s="14" t="s">
        <v>107</v>
      </c>
      <c r="D8" s="8" t="s">
        <v>108</v>
      </c>
    </row>
    <row r="9" spans="1:4" ht="12.75">
      <c r="A9" s="10" t="s">
        <v>6</v>
      </c>
      <c r="B9" s="7" t="s">
        <v>7</v>
      </c>
      <c r="C9" s="4">
        <f>SUM(C10+C35)</f>
        <v>4442.5</v>
      </c>
      <c r="D9" s="4">
        <f>SUM(D10+D35)</f>
        <v>4862.0599999999995</v>
      </c>
    </row>
    <row r="10" spans="1:4" ht="12.75">
      <c r="A10" s="16"/>
      <c r="B10" s="11" t="s">
        <v>8</v>
      </c>
      <c r="C10" s="4">
        <f>SUM(C11+C16+C23+C26+C32)</f>
        <v>4427.6</v>
      </c>
      <c r="D10" s="4">
        <f>SUM(D11+D16+D23+D26+D32)</f>
        <v>4847.16</v>
      </c>
    </row>
    <row r="11" spans="1:4" ht="12.75">
      <c r="A11" s="10" t="s">
        <v>9</v>
      </c>
      <c r="B11" s="7" t="s">
        <v>10</v>
      </c>
      <c r="C11" s="4">
        <f>SUM(C12)</f>
        <v>1003.6</v>
      </c>
      <c r="D11" s="4">
        <f>SUM(D12)</f>
        <v>1003.6</v>
      </c>
    </row>
    <row r="12" spans="1:4" ht="12.75">
      <c r="A12" s="19" t="s">
        <v>11</v>
      </c>
      <c r="B12" s="18" t="s">
        <v>12</v>
      </c>
      <c r="C12" s="20">
        <f>SUM(C13:C15)</f>
        <v>1003.6</v>
      </c>
      <c r="D12" s="20">
        <f>SUM(D13:D15)</f>
        <v>1003.6</v>
      </c>
    </row>
    <row r="13" spans="1:4" ht="56.25">
      <c r="A13" s="14" t="s">
        <v>13</v>
      </c>
      <c r="B13" s="21" t="s">
        <v>14</v>
      </c>
      <c r="C13" s="8">
        <v>962.6</v>
      </c>
      <c r="D13" s="8">
        <v>962.6</v>
      </c>
    </row>
    <row r="14" spans="1:4" ht="75.75">
      <c r="A14" s="23" t="s">
        <v>15</v>
      </c>
      <c r="B14" s="22" t="s">
        <v>16</v>
      </c>
      <c r="C14" s="24">
        <v>1</v>
      </c>
      <c r="D14" s="24">
        <v>1</v>
      </c>
    </row>
    <row r="15" spans="1:4" ht="49.5" customHeight="1">
      <c r="A15" s="14" t="s">
        <v>17</v>
      </c>
      <c r="B15" s="21" t="s">
        <v>18</v>
      </c>
      <c r="C15" s="8">
        <v>40</v>
      </c>
      <c r="D15" s="8">
        <v>40</v>
      </c>
    </row>
    <row r="16" spans="1:4" ht="21.75">
      <c r="A16" s="10" t="s">
        <v>19</v>
      </c>
      <c r="B16" s="7" t="s">
        <v>20</v>
      </c>
      <c r="C16" s="4">
        <f>SUM(C17)</f>
        <v>1190.2</v>
      </c>
      <c r="D16" s="4">
        <f>SUM(D17)</f>
        <v>1459.7600000000002</v>
      </c>
    </row>
    <row r="17" spans="1:4" ht="22.5">
      <c r="A17" s="19" t="s">
        <v>21</v>
      </c>
      <c r="B17" s="18" t="s">
        <v>22</v>
      </c>
      <c r="C17" s="17">
        <f>SUM(C18)</f>
        <v>1190.2</v>
      </c>
      <c r="D17" s="17">
        <f>SUM(D18)</f>
        <v>1459.7600000000002</v>
      </c>
    </row>
    <row r="18" spans="1:4" ht="12.75">
      <c r="A18" s="14" t="s">
        <v>89</v>
      </c>
      <c r="B18" s="21" t="s">
        <v>23</v>
      </c>
      <c r="C18" s="8">
        <f>SUM(C19:C22)</f>
        <v>1190.2</v>
      </c>
      <c r="D18" s="8">
        <f>SUM(D19:D22)</f>
        <v>1459.7600000000002</v>
      </c>
    </row>
    <row r="19" spans="1:5" ht="42.75">
      <c r="A19" s="14" t="s">
        <v>88</v>
      </c>
      <c r="B19" s="22" t="s">
        <v>87</v>
      </c>
      <c r="C19" s="35">
        <v>422.3</v>
      </c>
      <c r="D19" s="35">
        <v>460.22</v>
      </c>
      <c r="E19" s="34"/>
    </row>
    <row r="20" spans="1:4" ht="54">
      <c r="A20" s="14" t="s">
        <v>93</v>
      </c>
      <c r="B20" s="21" t="s">
        <v>90</v>
      </c>
      <c r="C20" s="8">
        <v>6.4</v>
      </c>
      <c r="D20" s="8">
        <v>7.43</v>
      </c>
    </row>
    <row r="21" spans="1:4" ht="42.75">
      <c r="A21" s="14" t="s">
        <v>94</v>
      </c>
      <c r="B21" s="22" t="s">
        <v>91</v>
      </c>
      <c r="C21" s="24">
        <v>921.8</v>
      </c>
      <c r="D21" s="24">
        <v>1056.18</v>
      </c>
    </row>
    <row r="22" spans="1:4" ht="42.75">
      <c r="A22" s="14" t="s">
        <v>95</v>
      </c>
      <c r="B22" s="21" t="s">
        <v>92</v>
      </c>
      <c r="C22" s="8">
        <v>-160.3</v>
      </c>
      <c r="D22" s="8">
        <v>-64.07</v>
      </c>
    </row>
    <row r="23" spans="1:4" ht="12.75">
      <c r="A23" s="16" t="s">
        <v>24</v>
      </c>
      <c r="B23" s="11" t="s">
        <v>25</v>
      </c>
      <c r="C23" s="17">
        <f>SUM(C24)</f>
        <v>456.4</v>
      </c>
      <c r="D23" s="17">
        <f>SUM(D24)</f>
        <v>606.4</v>
      </c>
    </row>
    <row r="24" spans="1:4" ht="12.75">
      <c r="A24" s="15" t="s">
        <v>26</v>
      </c>
      <c r="B24" s="12" t="s">
        <v>27</v>
      </c>
      <c r="C24" s="4">
        <f>SUM(C25)</f>
        <v>456.4</v>
      </c>
      <c r="D24" s="4">
        <f>SUM(D25)</f>
        <v>606.4</v>
      </c>
    </row>
    <row r="25" spans="1:4" ht="12.75">
      <c r="A25" s="23" t="s">
        <v>28</v>
      </c>
      <c r="B25" s="22" t="s">
        <v>27</v>
      </c>
      <c r="C25" s="24">
        <v>456.4</v>
      </c>
      <c r="D25" s="24">
        <v>606.4</v>
      </c>
    </row>
    <row r="26" spans="1:4" ht="12.75">
      <c r="A26" s="10" t="s">
        <v>29</v>
      </c>
      <c r="B26" s="7" t="s">
        <v>30</v>
      </c>
      <c r="C26" s="4">
        <f>SUM(C27+C29)</f>
        <v>1754.3999999999999</v>
      </c>
      <c r="D26" s="4">
        <f>SUM(D27+D29)</f>
        <v>1754.3999999999999</v>
      </c>
    </row>
    <row r="27" spans="1:4" ht="12.75">
      <c r="A27" s="19" t="s">
        <v>31</v>
      </c>
      <c r="B27" s="18" t="s">
        <v>32</v>
      </c>
      <c r="C27" s="20">
        <f>SUM(C28)</f>
        <v>97.2</v>
      </c>
      <c r="D27" s="20">
        <f>SUM(D28)</f>
        <v>97.2</v>
      </c>
    </row>
    <row r="28" spans="1:4" ht="32.25">
      <c r="A28" s="14" t="s">
        <v>33</v>
      </c>
      <c r="B28" s="21" t="s">
        <v>34</v>
      </c>
      <c r="C28" s="8">
        <v>97.2</v>
      </c>
      <c r="D28" s="8">
        <v>97.2</v>
      </c>
    </row>
    <row r="29" spans="1:4" ht="12.75">
      <c r="A29" s="19" t="s">
        <v>35</v>
      </c>
      <c r="B29" s="18" t="s">
        <v>36</v>
      </c>
      <c r="C29" s="20">
        <f>SUM(C30:C31)</f>
        <v>1657.1999999999998</v>
      </c>
      <c r="D29" s="20">
        <f>SUM(D30:D31)</f>
        <v>1657.1999999999998</v>
      </c>
    </row>
    <row r="30" spans="1:4" ht="21.75">
      <c r="A30" s="14" t="s">
        <v>37</v>
      </c>
      <c r="B30" s="21" t="s">
        <v>38</v>
      </c>
      <c r="C30" s="8">
        <v>355.1</v>
      </c>
      <c r="D30" s="8">
        <v>355.1</v>
      </c>
    </row>
    <row r="31" spans="1:4" ht="21.75">
      <c r="A31" s="23" t="s">
        <v>39</v>
      </c>
      <c r="B31" s="22" t="s">
        <v>40</v>
      </c>
      <c r="C31" s="24">
        <v>1302.1</v>
      </c>
      <c r="D31" s="24">
        <v>1302.1</v>
      </c>
    </row>
    <row r="32" spans="1:4" ht="12.75">
      <c r="A32" s="10" t="s">
        <v>41</v>
      </c>
      <c r="B32" s="7" t="s">
        <v>42</v>
      </c>
      <c r="C32" s="4">
        <f>SUM(C33)</f>
        <v>23</v>
      </c>
      <c r="D32" s="4">
        <f>SUM(D33)</f>
        <v>23</v>
      </c>
    </row>
    <row r="33" spans="1:4" ht="34.5">
      <c r="A33" s="19" t="s">
        <v>43</v>
      </c>
      <c r="B33" s="18" t="s">
        <v>44</v>
      </c>
      <c r="C33" s="20">
        <f>SUM(C34)</f>
        <v>23</v>
      </c>
      <c r="D33" s="20">
        <f>SUM(D34)</f>
        <v>23</v>
      </c>
    </row>
    <row r="34" spans="1:4" ht="42.75">
      <c r="A34" s="14" t="s">
        <v>45</v>
      </c>
      <c r="B34" s="21" t="s">
        <v>46</v>
      </c>
      <c r="C34" s="8">
        <v>23</v>
      </c>
      <c r="D34" s="8">
        <v>23</v>
      </c>
    </row>
    <row r="35" spans="1:4" ht="12.75">
      <c r="A35" s="16"/>
      <c r="B35" s="11" t="s">
        <v>47</v>
      </c>
      <c r="C35" s="17">
        <f>SUM(C36+C42+C45)</f>
        <v>14.9</v>
      </c>
      <c r="D35" s="17">
        <f>SUM(D36+D42+D45)</f>
        <v>14.9</v>
      </c>
    </row>
    <row r="36" spans="1:4" ht="21.75">
      <c r="A36" s="10" t="s">
        <v>48</v>
      </c>
      <c r="B36" s="7" t="s">
        <v>86</v>
      </c>
      <c r="C36" s="13">
        <f>SUM(C37)</f>
        <v>12.9</v>
      </c>
      <c r="D36" s="13">
        <f>SUM(D37)</f>
        <v>12.9</v>
      </c>
    </row>
    <row r="37" spans="1:4" ht="68.25">
      <c r="A37" s="27" t="s">
        <v>49</v>
      </c>
      <c r="B37" s="25" t="s">
        <v>50</v>
      </c>
      <c r="C37" s="26">
        <f>SUM(C38+C40)</f>
        <v>12.9</v>
      </c>
      <c r="D37" s="26">
        <f>SUM(D38+D40)</f>
        <v>12.9</v>
      </c>
    </row>
    <row r="38" spans="1:4" ht="42.75">
      <c r="A38" s="23" t="s">
        <v>51</v>
      </c>
      <c r="B38" s="22" t="s">
        <v>52</v>
      </c>
      <c r="C38" s="24">
        <f>SUM(C39)</f>
        <v>0</v>
      </c>
      <c r="D38" s="24">
        <f>SUM(D39)</f>
        <v>0</v>
      </c>
    </row>
    <row r="39" spans="1:4" ht="54">
      <c r="A39" s="14" t="s">
        <v>53</v>
      </c>
      <c r="B39" s="21" t="s">
        <v>54</v>
      </c>
      <c r="C39" s="8">
        <v>0</v>
      </c>
      <c r="D39" s="8">
        <v>0</v>
      </c>
    </row>
    <row r="40" spans="1:4" ht="57">
      <c r="A40" s="19" t="s">
        <v>55</v>
      </c>
      <c r="B40" s="18" t="s">
        <v>56</v>
      </c>
      <c r="C40" s="20">
        <f>SUM(C41)</f>
        <v>12.9</v>
      </c>
      <c r="D40" s="20">
        <f>SUM(D41)</f>
        <v>12.9</v>
      </c>
    </row>
    <row r="41" spans="1:4" ht="54">
      <c r="A41" s="14" t="s">
        <v>57</v>
      </c>
      <c r="B41" s="21" t="s">
        <v>58</v>
      </c>
      <c r="C41" s="8">
        <v>12.9</v>
      </c>
      <c r="D41" s="8">
        <v>12.9</v>
      </c>
    </row>
    <row r="42" spans="1:4" ht="21.75">
      <c r="A42" s="16" t="s">
        <v>59</v>
      </c>
      <c r="B42" s="11" t="s">
        <v>60</v>
      </c>
      <c r="C42" s="17">
        <f>SUM(C43)</f>
        <v>0</v>
      </c>
      <c r="D42" s="17">
        <f>SUM(D43)</f>
        <v>0</v>
      </c>
    </row>
    <row r="43" spans="1:4" ht="45.75">
      <c r="A43" s="15" t="s">
        <v>61</v>
      </c>
      <c r="B43" s="12" t="s">
        <v>62</v>
      </c>
      <c r="C43" s="13">
        <f>SUM(C44)</f>
        <v>0</v>
      </c>
      <c r="D43" s="13">
        <f>SUM(D44)</f>
        <v>0</v>
      </c>
    </row>
    <row r="44" spans="1:4" ht="32.25">
      <c r="A44" s="23" t="s">
        <v>63</v>
      </c>
      <c r="B44" s="22" t="s">
        <v>64</v>
      </c>
      <c r="C44" s="24">
        <v>0</v>
      </c>
      <c r="D44" s="24">
        <v>0</v>
      </c>
    </row>
    <row r="45" spans="1:4" ht="12.75">
      <c r="A45" s="32" t="s">
        <v>65</v>
      </c>
      <c r="B45" s="7" t="s">
        <v>66</v>
      </c>
      <c r="C45" s="4">
        <f>SUM(C46)</f>
        <v>2</v>
      </c>
      <c r="D45" s="4">
        <f>SUM(D46)</f>
        <v>2</v>
      </c>
    </row>
    <row r="46" spans="1:4" ht="21.75">
      <c r="A46" s="33" t="s">
        <v>67</v>
      </c>
      <c r="B46" s="22" t="s">
        <v>68</v>
      </c>
      <c r="C46" s="24">
        <v>2</v>
      </c>
      <c r="D46" s="24">
        <v>2</v>
      </c>
    </row>
    <row r="47" spans="1:4" ht="12.75">
      <c r="A47" s="10" t="s">
        <v>69</v>
      </c>
      <c r="B47" s="7" t="s">
        <v>70</v>
      </c>
      <c r="C47" s="4">
        <f>SUM(C48)</f>
        <v>345.79999999999995</v>
      </c>
      <c r="D47" s="4">
        <f>SUM(D48)</f>
        <v>688.2099999999999</v>
      </c>
    </row>
    <row r="48" spans="1:4" ht="21.75">
      <c r="A48" s="16" t="s">
        <v>71</v>
      </c>
      <c r="B48" s="11" t="s">
        <v>72</v>
      </c>
      <c r="C48" s="16">
        <f>SUM(C49+C54+C57)</f>
        <v>345.79999999999995</v>
      </c>
      <c r="D48" s="16">
        <f>SUM(D49+D54+D57)</f>
        <v>688.2099999999999</v>
      </c>
    </row>
    <row r="49" spans="1:4" ht="22.5">
      <c r="A49" s="15" t="s">
        <v>73</v>
      </c>
      <c r="B49" s="12" t="s">
        <v>74</v>
      </c>
      <c r="C49" s="13">
        <f>SUM(C50+C52)</f>
        <v>153.9</v>
      </c>
      <c r="D49" s="13">
        <f>SUM(D50+D52)</f>
        <v>491.9</v>
      </c>
    </row>
    <row r="50" spans="1:4" ht="12.75">
      <c r="A50" s="23" t="s">
        <v>75</v>
      </c>
      <c r="B50" s="22" t="s">
        <v>76</v>
      </c>
      <c r="C50" s="24">
        <f>SUM(C51)</f>
        <v>153.9</v>
      </c>
      <c r="D50" s="24">
        <f>SUM(D51)</f>
        <v>153.9</v>
      </c>
    </row>
    <row r="51" spans="1:4" ht="21.75">
      <c r="A51" s="14" t="s">
        <v>77</v>
      </c>
      <c r="B51" s="21" t="s">
        <v>78</v>
      </c>
      <c r="C51" s="8">
        <v>153.9</v>
      </c>
      <c r="D51" s="8">
        <v>153.9</v>
      </c>
    </row>
    <row r="52" spans="1:4" ht="21.75">
      <c r="A52" s="23" t="s">
        <v>97</v>
      </c>
      <c r="B52" s="22" t="s">
        <v>99</v>
      </c>
      <c r="C52" s="24">
        <f>SUM(C53)</f>
        <v>0</v>
      </c>
      <c r="D52" s="24">
        <f>SUM(D53)</f>
        <v>338</v>
      </c>
    </row>
    <row r="53" spans="1:4" ht="21.75">
      <c r="A53" s="14" t="s">
        <v>96</v>
      </c>
      <c r="B53" s="21" t="s">
        <v>98</v>
      </c>
      <c r="C53" s="8"/>
      <c r="D53" s="8">
        <v>338</v>
      </c>
    </row>
    <row r="54" spans="1:4" ht="28.5" customHeight="1">
      <c r="A54" s="19" t="s">
        <v>79</v>
      </c>
      <c r="B54" s="29" t="s">
        <v>80</v>
      </c>
      <c r="C54" s="20">
        <f>SUM(C55+C56)</f>
        <v>191.89999999999998</v>
      </c>
      <c r="D54" s="20">
        <f>SUM(D55+D56)</f>
        <v>191.89999999999998</v>
      </c>
    </row>
    <row r="55" spans="1:4" ht="38.25" customHeight="1">
      <c r="A55" s="14" t="s">
        <v>81</v>
      </c>
      <c r="B55" s="30" t="s">
        <v>82</v>
      </c>
      <c r="C55" s="8">
        <v>153.1</v>
      </c>
      <c r="D55" s="8">
        <v>153.1</v>
      </c>
    </row>
    <row r="56" spans="1:4" ht="35.25" customHeight="1">
      <c r="A56" s="23" t="s">
        <v>83</v>
      </c>
      <c r="B56" s="31" t="s">
        <v>84</v>
      </c>
      <c r="C56" s="24">
        <v>38.8</v>
      </c>
      <c r="D56" s="24">
        <v>38.8</v>
      </c>
    </row>
    <row r="57" spans="1:4" ht="28.5" customHeight="1">
      <c r="A57" s="15" t="s">
        <v>100</v>
      </c>
      <c r="B57" s="36" t="s">
        <v>102</v>
      </c>
      <c r="C57" s="13">
        <f>SUM(C59+C60)</f>
        <v>0</v>
      </c>
      <c r="D57" s="13">
        <f>SUM(D59+D60)</f>
        <v>4.41</v>
      </c>
    </row>
    <row r="58" spans="1:4" ht="53.25" customHeight="1">
      <c r="A58" s="14" t="s">
        <v>101</v>
      </c>
      <c r="B58" s="30" t="s">
        <v>103</v>
      </c>
      <c r="C58" s="8">
        <f>SUM(C59+C60)</f>
        <v>0</v>
      </c>
      <c r="D58" s="8">
        <f>SUM(D59+D60)</f>
        <v>4.41</v>
      </c>
    </row>
    <row r="59" spans="1:4" s="40" customFormat="1" ht="58.5" customHeight="1" hidden="1">
      <c r="A59" s="37" t="s">
        <v>101</v>
      </c>
      <c r="B59" s="38" t="s">
        <v>104</v>
      </c>
      <c r="C59" s="39"/>
      <c r="D59" s="39"/>
    </row>
    <row r="60" spans="1:4" s="40" customFormat="1" ht="74.25" customHeight="1">
      <c r="A60" s="41" t="s">
        <v>101</v>
      </c>
      <c r="B60" s="42" t="s">
        <v>105</v>
      </c>
      <c r="C60" s="43"/>
      <c r="D60" s="43">
        <v>4.41</v>
      </c>
    </row>
    <row r="61" spans="1:4" ht="15" customHeight="1">
      <c r="A61" s="10" t="s">
        <v>85</v>
      </c>
      <c r="B61" s="9"/>
      <c r="C61" s="4">
        <f>SUM(C9+C47)</f>
        <v>4788.3</v>
      </c>
      <c r="D61" s="4">
        <f>SUM(D9+D47)</f>
        <v>5550.2699999999995</v>
      </c>
    </row>
    <row r="62" ht="12.75">
      <c r="A62" s="1"/>
    </row>
    <row r="63" ht="15.75">
      <c r="A63" s="5"/>
    </row>
  </sheetData>
  <mergeCells count="1">
    <mergeCell ref="A6:D6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5" sqref="A1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жшгр</dc:creator>
  <cp:keywords/>
  <dc:description/>
  <cp:lastModifiedBy>жшгр</cp:lastModifiedBy>
  <cp:lastPrinted>2015-04-24T17:32:30Z</cp:lastPrinted>
  <dcterms:created xsi:type="dcterms:W3CDTF">2015-02-22T05:08:27Z</dcterms:created>
  <dcterms:modified xsi:type="dcterms:W3CDTF">2016-11-16T11:54:56Z</dcterms:modified>
  <cp:category/>
  <cp:version/>
  <cp:contentType/>
  <cp:contentStatus/>
</cp:coreProperties>
</file>